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სატენდერო'!$A$6:$G$36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სატენდერო'!$A$1:$F$38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3" l="1"/>
  <c r="F28" i="13"/>
  <c r="F27" i="13"/>
  <c r="F26" i="13"/>
  <c r="F25" i="13"/>
  <c r="F24" i="13"/>
  <c r="F22" i="13"/>
  <c r="F21" i="13"/>
  <c r="F20" i="13"/>
  <c r="F19" i="13"/>
  <c r="F18" i="13"/>
  <c r="F17" i="13"/>
  <c r="F15" i="13"/>
  <c r="F14" i="13"/>
  <c r="F13" i="13"/>
  <c r="F12" i="13"/>
  <c r="F11" i="13"/>
  <c r="F10" i="13"/>
  <c r="F9" i="13"/>
  <c r="F8" i="13"/>
  <c r="F30" i="13" l="1"/>
  <c r="M960" i="7"/>
  <c r="M959" i="7"/>
  <c r="M958" i="7"/>
  <c r="M957" i="7"/>
  <c r="M956" i="7"/>
  <c r="M955" i="7"/>
  <c r="M954" i="7"/>
  <c r="M953" i="7"/>
  <c r="M952" i="7"/>
  <c r="M951" i="7"/>
  <c r="M950" i="7"/>
  <c r="M949" i="7"/>
  <c r="H949" i="7"/>
  <c r="M948" i="7"/>
  <c r="L948" i="7"/>
  <c r="J948" i="7"/>
  <c r="H948" i="7"/>
  <c r="M947" i="7"/>
  <c r="M946" i="7"/>
  <c r="M945" i="7"/>
  <c r="M943" i="7"/>
  <c r="M941" i="7"/>
  <c r="M940" i="7"/>
  <c r="M939" i="7"/>
  <c r="M937" i="7"/>
  <c r="M935" i="7"/>
  <c r="M934" i="7"/>
  <c r="M933" i="7"/>
  <c r="M931" i="7"/>
  <c r="M929" i="7"/>
  <c r="M928" i="7"/>
  <c r="M927" i="7"/>
  <c r="M925" i="7"/>
  <c r="M924" i="7"/>
  <c r="M922" i="7"/>
  <c r="M921" i="7"/>
  <c r="M919" i="7"/>
  <c r="M918" i="7"/>
  <c r="M916" i="7"/>
  <c r="M915" i="7"/>
  <c r="M913" i="7"/>
  <c r="M912" i="7"/>
  <c r="M910" i="7"/>
  <c r="M909" i="7"/>
  <c r="M907" i="7"/>
  <c r="M906" i="7"/>
  <c r="M904" i="7"/>
  <c r="M903" i="7"/>
  <c r="M901" i="7"/>
  <c r="M900" i="7"/>
  <c r="M898" i="7"/>
  <c r="M897" i="7"/>
  <c r="M896" i="7"/>
  <c r="M894" i="7"/>
  <c r="M893" i="7"/>
  <c r="M891" i="7"/>
  <c r="M890" i="7"/>
  <c r="M888" i="7"/>
  <c r="M887" i="7"/>
  <c r="M885" i="7"/>
  <c r="M884" i="7"/>
  <c r="M882" i="7"/>
  <c r="M880" i="7"/>
  <c r="M878" i="7"/>
  <c r="M876" i="7"/>
  <c r="M875" i="7"/>
  <c r="M873" i="7"/>
  <c r="M872" i="7"/>
  <c r="M870" i="7"/>
  <c r="M869" i="7"/>
  <c r="M868" i="7"/>
  <c r="M867" i="7"/>
  <c r="M866" i="7"/>
  <c r="M865" i="7"/>
  <c r="M864" i="7"/>
  <c r="M862" i="7"/>
  <c r="M861" i="7"/>
  <c r="M859" i="7"/>
  <c r="M858" i="7"/>
  <c r="M856" i="7"/>
  <c r="M855" i="7"/>
  <c r="M852" i="7"/>
  <c r="M851" i="7"/>
  <c r="M850" i="7"/>
  <c r="M848" i="7"/>
  <c r="M847" i="7"/>
  <c r="M845" i="7"/>
  <c r="M844" i="7"/>
  <c r="M842" i="7"/>
  <c r="M841" i="7"/>
  <c r="M839" i="7"/>
  <c r="M838" i="7"/>
  <c r="M835" i="7"/>
  <c r="M833" i="7"/>
  <c r="M832" i="7"/>
  <c r="M830" i="7"/>
  <c r="M828" i="7"/>
  <c r="M827" i="7"/>
  <c r="M825" i="7"/>
  <c r="M823" i="7"/>
  <c r="M822" i="7"/>
  <c r="M821" i="7"/>
  <c r="M820" i="7"/>
  <c r="M819" i="7"/>
  <c r="M818" i="7"/>
  <c r="M817" i="7"/>
  <c r="M816" i="7"/>
  <c r="M815" i="7"/>
  <c r="M813" i="7"/>
  <c r="M812" i="7"/>
  <c r="M810" i="7"/>
  <c r="M809" i="7"/>
  <c r="M807" i="7"/>
  <c r="M806" i="7"/>
  <c r="M804" i="7"/>
  <c r="M803" i="7"/>
  <c r="M800" i="7"/>
  <c r="M799" i="7"/>
  <c r="M797" i="7"/>
  <c r="M796" i="7"/>
  <c r="M794" i="7"/>
  <c r="M793" i="7"/>
  <c r="M792" i="7"/>
  <c r="M790" i="7"/>
  <c r="M789" i="7"/>
  <c r="M788" i="7"/>
  <c r="M786" i="7"/>
  <c r="M785" i="7"/>
  <c r="M784" i="7"/>
  <c r="M782" i="7"/>
  <c r="M781" i="7"/>
  <c r="M780" i="7"/>
  <c r="M778" i="7"/>
  <c r="M777" i="7"/>
  <c r="M776" i="7"/>
  <c r="M774" i="7"/>
  <c r="M773" i="7"/>
  <c r="M772" i="7"/>
  <c r="M770" i="7"/>
  <c r="M769" i="7"/>
  <c r="M768" i="7"/>
  <c r="M766" i="7"/>
  <c r="M765" i="7"/>
  <c r="M763" i="7"/>
  <c r="M762" i="7"/>
  <c r="M760" i="7"/>
  <c r="M759" i="7"/>
  <c r="M758" i="7"/>
  <c r="M756" i="7"/>
  <c r="M755" i="7"/>
  <c r="M753" i="7"/>
  <c r="M752" i="7"/>
  <c r="M750" i="7"/>
  <c r="M749" i="7"/>
  <c r="M747" i="7"/>
  <c r="M746" i="7"/>
  <c r="M744" i="7"/>
  <c r="M743" i="7"/>
  <c r="M741" i="7"/>
  <c r="M740" i="7"/>
  <c r="M738" i="7"/>
  <c r="M737" i="7"/>
  <c r="M735" i="7"/>
  <c r="M734" i="7"/>
  <c r="M732" i="7"/>
  <c r="M731" i="7"/>
  <c r="M729" i="7"/>
  <c r="M727" i="7"/>
  <c r="M726" i="7"/>
  <c r="M724" i="7"/>
  <c r="M723" i="7"/>
  <c r="M721" i="7"/>
  <c r="M720" i="7"/>
  <c r="M718" i="7"/>
  <c r="M717" i="7"/>
  <c r="M715" i="7"/>
  <c r="M714" i="7"/>
  <c r="M712" i="7"/>
  <c r="M711" i="7"/>
  <c r="M709" i="7"/>
  <c r="M708" i="7"/>
  <c r="M706" i="7"/>
  <c r="M705" i="7"/>
  <c r="M703" i="7"/>
  <c r="M702" i="7"/>
  <c r="M700" i="7"/>
  <c r="M699" i="7"/>
  <c r="M697" i="7"/>
  <c r="M696" i="7"/>
  <c r="M694" i="7"/>
  <c r="M693" i="7"/>
  <c r="M691" i="7"/>
  <c r="M690" i="7"/>
  <c r="M688" i="7"/>
  <c r="M687" i="7"/>
  <c r="M686" i="7"/>
  <c r="M684" i="7"/>
  <c r="M683" i="7"/>
  <c r="M681" i="7"/>
  <c r="M680" i="7"/>
  <c r="M678" i="7"/>
  <c r="M677" i="7"/>
  <c r="M675" i="7"/>
  <c r="M674" i="7"/>
  <c r="M672" i="7"/>
  <c r="M671" i="7"/>
  <c r="M669" i="7"/>
  <c r="M668" i="7"/>
  <c r="M666" i="7"/>
  <c r="M665" i="7"/>
  <c r="M663" i="7"/>
  <c r="M662" i="7"/>
  <c r="M661" i="7"/>
  <c r="M659" i="7"/>
  <c r="M657" i="7"/>
  <c r="M656" i="7"/>
  <c r="M655" i="7"/>
  <c r="M653" i="7"/>
  <c r="M651" i="7"/>
  <c r="M650" i="7"/>
  <c r="M649" i="7"/>
  <c r="M647" i="7"/>
  <c r="M645" i="7"/>
  <c r="M644" i="7"/>
  <c r="M642" i="7"/>
  <c r="M641" i="7"/>
  <c r="M639" i="7"/>
  <c r="M638" i="7"/>
  <c r="M636" i="7"/>
  <c r="M635" i="7"/>
  <c r="M633" i="7"/>
  <c r="M632" i="7"/>
  <c r="M630" i="7"/>
  <c r="M629" i="7"/>
  <c r="M627" i="7"/>
  <c r="M626" i="7"/>
  <c r="M624" i="7"/>
  <c r="M623" i="7"/>
  <c r="M621" i="7"/>
  <c r="M620" i="7"/>
  <c r="M618" i="7"/>
  <c r="M617" i="7"/>
  <c r="M615" i="7"/>
  <c r="M614" i="7"/>
  <c r="M612" i="7"/>
  <c r="M611" i="7"/>
  <c r="M609" i="7"/>
  <c r="M608" i="7"/>
  <c r="M606" i="7"/>
  <c r="M605" i="7"/>
  <c r="M603" i="7"/>
  <c r="M602" i="7"/>
  <c r="M600" i="7"/>
  <c r="M599" i="7"/>
  <c r="M597" i="7"/>
  <c r="M596" i="7"/>
  <c r="M594" i="7"/>
  <c r="M593" i="7"/>
  <c r="M591" i="7"/>
  <c r="M590" i="7"/>
  <c r="M588" i="7"/>
  <c r="M587" i="7"/>
  <c r="M585" i="7"/>
  <c r="M584" i="7"/>
  <c r="M582" i="7"/>
  <c r="M581" i="7"/>
  <c r="M579" i="7"/>
  <c r="M578" i="7"/>
  <c r="M576" i="7"/>
  <c r="M575" i="7"/>
  <c r="M573" i="7"/>
  <c r="M572" i="7"/>
  <c r="M570" i="7"/>
  <c r="M569" i="7"/>
  <c r="M567" i="7"/>
  <c r="M566" i="7"/>
  <c r="M564" i="7"/>
  <c r="M563" i="7"/>
  <c r="M561" i="7"/>
  <c r="M560" i="7"/>
  <c r="M558" i="7"/>
  <c r="M557" i="7"/>
  <c r="M555" i="7"/>
  <c r="M554" i="7"/>
  <c r="M552" i="7"/>
  <c r="M551" i="7"/>
  <c r="M549" i="7"/>
  <c r="M548" i="7"/>
  <c r="M546" i="7"/>
  <c r="M545" i="7"/>
  <c r="M543" i="7"/>
  <c r="M542" i="7"/>
  <c r="M540" i="7"/>
  <c r="M539" i="7"/>
  <c r="M537" i="7"/>
  <c r="M536" i="7"/>
  <c r="M534" i="7"/>
  <c r="M533" i="7"/>
  <c r="M531" i="7"/>
  <c r="M530" i="7"/>
  <c r="M528" i="7"/>
  <c r="M527" i="7"/>
  <c r="M525" i="7"/>
  <c r="M524" i="7"/>
  <c r="M522" i="7"/>
  <c r="M521" i="7"/>
  <c r="M519" i="7"/>
  <c r="M518" i="7"/>
  <c r="M516" i="7"/>
  <c r="M515" i="7"/>
  <c r="M513" i="7"/>
  <c r="M512" i="7"/>
  <c r="M510" i="7"/>
  <c r="M509" i="7"/>
  <c r="M507" i="7"/>
  <c r="M506" i="7"/>
  <c r="M504" i="7"/>
  <c r="M503" i="7"/>
  <c r="M501" i="7"/>
  <c r="M500" i="7"/>
  <c r="M498" i="7"/>
  <c r="M497" i="7"/>
  <c r="M495" i="7"/>
  <c r="M494" i="7"/>
  <c r="M492" i="7"/>
  <c r="M491" i="7"/>
  <c r="M489" i="7"/>
  <c r="M488" i="7"/>
  <c r="M486" i="7"/>
  <c r="M485" i="7"/>
  <c r="M483" i="7"/>
  <c r="M482" i="7"/>
  <c r="M480" i="7"/>
  <c r="M479" i="7"/>
  <c r="M477" i="7"/>
  <c r="M476" i="7"/>
  <c r="M474" i="7"/>
  <c r="M473" i="7"/>
  <c r="M471" i="7"/>
  <c r="M470" i="7"/>
  <c r="M468" i="7"/>
  <c r="M467" i="7"/>
  <c r="M465" i="7"/>
  <c r="M464" i="7"/>
  <c r="M462" i="7"/>
  <c r="M461" i="7"/>
  <c r="M459" i="7"/>
  <c r="M458" i="7"/>
  <c r="M456" i="7"/>
  <c r="M455" i="7"/>
  <c r="M453" i="7"/>
  <c r="M452" i="7"/>
  <c r="M450" i="7"/>
  <c r="M449" i="7"/>
  <c r="M447" i="7"/>
  <c r="M445" i="7"/>
  <c r="M444" i="7"/>
  <c r="M442" i="7"/>
  <c r="M441" i="7"/>
  <c r="M439" i="7"/>
  <c r="M438" i="7"/>
  <c r="M436" i="7"/>
  <c r="M435" i="7"/>
  <c r="M433" i="7"/>
  <c r="M432" i="7"/>
  <c r="M430" i="7"/>
  <c r="M429" i="7"/>
  <c r="M427" i="7"/>
  <c r="M426" i="7"/>
  <c r="M424" i="7"/>
  <c r="M423" i="7"/>
  <c r="M421" i="7"/>
  <c r="M420" i="7"/>
  <c r="M418" i="7"/>
  <c r="M417" i="7"/>
  <c r="M415" i="7"/>
  <c r="M414" i="7"/>
  <c r="M412" i="7"/>
  <c r="M411" i="7"/>
  <c r="M409" i="7"/>
  <c r="M408" i="7"/>
  <c r="M406" i="7"/>
  <c r="M405" i="7"/>
  <c r="M403" i="7"/>
  <c r="M402" i="7"/>
  <c r="M400" i="7"/>
  <c r="M399" i="7"/>
  <c r="M397" i="7"/>
  <c r="M396" i="7"/>
  <c r="M394" i="7"/>
  <c r="M393" i="7"/>
  <c r="M391" i="7"/>
  <c r="M390" i="7"/>
  <c r="M388" i="7"/>
  <c r="M387" i="7"/>
  <c r="M385" i="7"/>
  <c r="M384" i="7"/>
  <c r="M382" i="7"/>
  <c r="M381" i="7"/>
  <c r="M379" i="7"/>
  <c r="M378" i="7"/>
  <c r="M376" i="7"/>
  <c r="M375" i="7"/>
  <c r="M373" i="7"/>
  <c r="M372" i="7"/>
  <c r="M370" i="7"/>
  <c r="M369" i="7"/>
  <c r="M367" i="7"/>
  <c r="M366" i="7"/>
  <c r="M364" i="7"/>
  <c r="M363" i="7"/>
  <c r="M362" i="7"/>
  <c r="M360" i="7"/>
  <c r="M359" i="7"/>
  <c r="M357" i="7"/>
  <c r="M356" i="7"/>
  <c r="M355" i="7"/>
  <c r="M353" i="7"/>
  <c r="M352" i="7"/>
  <c r="M350" i="7"/>
  <c r="M349" i="7"/>
  <c r="M348" i="7"/>
  <c r="M346" i="7"/>
  <c r="M345" i="7"/>
  <c r="M343" i="7"/>
  <c r="M342" i="7"/>
  <c r="M341" i="7"/>
  <c r="M339" i="7"/>
  <c r="M338" i="7"/>
  <c r="M336" i="7"/>
  <c r="M335" i="7"/>
  <c r="M334" i="7"/>
  <c r="M332" i="7"/>
  <c r="M331" i="7"/>
  <c r="M329" i="7"/>
  <c r="M328" i="7"/>
  <c r="M327" i="7"/>
  <c r="M325" i="7"/>
  <c r="M324" i="7"/>
  <c r="M322" i="7"/>
  <c r="M321" i="7"/>
  <c r="M319" i="7"/>
  <c r="M318" i="7"/>
  <c r="M316" i="7"/>
  <c r="M315" i="7"/>
  <c r="M313" i="7"/>
  <c r="M312" i="7"/>
  <c r="M310" i="7"/>
  <c r="M309" i="7"/>
  <c r="M307" i="7"/>
  <c r="M306" i="7"/>
  <c r="M304" i="7"/>
  <c r="M303" i="7"/>
  <c r="M301" i="7"/>
  <c r="M300" i="7"/>
  <c r="M298" i="7"/>
  <c r="M297" i="7"/>
  <c r="M295" i="7"/>
  <c r="M294" i="7"/>
  <c r="M292" i="7"/>
  <c r="M291" i="7"/>
  <c r="M289" i="7"/>
  <c r="M288" i="7"/>
  <c r="M286" i="7"/>
  <c r="M285" i="7"/>
  <c r="M283" i="7"/>
  <c r="M282" i="7"/>
  <c r="M280" i="7"/>
  <c r="M279" i="7"/>
  <c r="M277" i="7"/>
  <c r="M276" i="7"/>
  <c r="M274" i="7"/>
  <c r="M273" i="7"/>
  <c r="M271" i="7"/>
  <c r="M270" i="7"/>
  <c r="M268" i="7"/>
  <c r="M267" i="7"/>
  <c r="M265" i="7"/>
  <c r="M264" i="7"/>
  <c r="M263" i="7"/>
  <c r="M261" i="7"/>
  <c r="M260" i="7"/>
  <c r="M258" i="7"/>
  <c r="M257" i="7"/>
  <c r="M256" i="7"/>
  <c r="M254" i="7"/>
  <c r="M253" i="7"/>
  <c r="M251" i="7"/>
  <c r="M250" i="7"/>
  <c r="M249" i="7"/>
  <c r="M248" i="7"/>
  <c r="M247" i="7"/>
  <c r="M246" i="7"/>
  <c r="M245" i="7"/>
  <c r="M243" i="7"/>
  <c r="M242" i="7"/>
  <c r="M240" i="7"/>
  <c r="M239" i="7"/>
  <c r="M238" i="7"/>
  <c r="M237" i="7"/>
  <c r="M236" i="7"/>
  <c r="M235" i="7"/>
  <c r="M234" i="7"/>
  <c r="M232" i="7"/>
  <c r="M231" i="7"/>
  <c r="M229" i="7"/>
  <c r="M228" i="7"/>
  <c r="M226" i="7"/>
  <c r="M225" i="7"/>
  <c r="M223" i="7"/>
  <c r="M221" i="7"/>
  <c r="M219" i="7"/>
  <c r="M218" i="7"/>
  <c r="M216" i="7"/>
  <c r="M215" i="7"/>
  <c r="M213" i="7"/>
  <c r="M212" i="7"/>
  <c r="M210" i="7"/>
  <c r="M208" i="7"/>
  <c r="M206" i="7"/>
  <c r="M204" i="7"/>
  <c r="M203" i="7"/>
  <c r="M201" i="7"/>
  <c r="M200" i="7"/>
  <c r="M198" i="7"/>
  <c r="M197" i="7"/>
  <c r="M195" i="7"/>
  <c r="M193" i="7"/>
  <c r="M191" i="7"/>
  <c r="M189" i="7"/>
  <c r="M188" i="7"/>
  <c r="M186" i="7"/>
  <c r="M185" i="7"/>
  <c r="M183" i="7"/>
  <c r="M182" i="7"/>
  <c r="M180" i="7"/>
  <c r="M178" i="7"/>
  <c r="M176" i="7"/>
  <c r="M174" i="7"/>
  <c r="M173" i="7"/>
  <c r="M171" i="7"/>
  <c r="M170" i="7"/>
  <c r="M168" i="7"/>
  <c r="M167" i="7"/>
  <c r="M165" i="7"/>
  <c r="M163" i="7"/>
  <c r="M161" i="7"/>
  <c r="M159" i="7"/>
  <c r="M158" i="7"/>
  <c r="M156" i="7"/>
  <c r="M155" i="7"/>
  <c r="M153" i="7"/>
  <c r="M152" i="7"/>
  <c r="M151" i="7"/>
  <c r="M149" i="7"/>
  <c r="M148" i="7"/>
  <c r="M146" i="7"/>
  <c r="M145" i="7"/>
  <c r="M143" i="7"/>
  <c r="M141" i="7"/>
  <c r="M139" i="7"/>
  <c r="M137" i="7"/>
  <c r="M136" i="7"/>
  <c r="M134" i="7"/>
  <c r="M133" i="7"/>
  <c r="M131" i="7"/>
  <c r="M130" i="7"/>
  <c r="M128" i="7"/>
  <c r="M126" i="7"/>
  <c r="M124" i="7"/>
  <c r="M122" i="7"/>
  <c r="M121" i="7"/>
  <c r="M119" i="7"/>
  <c r="M118" i="7"/>
  <c r="M116" i="7"/>
  <c r="M115" i="7"/>
  <c r="M113" i="7"/>
  <c r="M112" i="7"/>
  <c r="M110" i="7"/>
  <c r="M109" i="7"/>
  <c r="M107" i="7"/>
  <c r="M105" i="7"/>
  <c r="M103" i="7"/>
  <c r="M101" i="7"/>
  <c r="M100" i="7"/>
  <c r="M98" i="7"/>
  <c r="M97" i="7"/>
  <c r="M95" i="7"/>
  <c r="M94" i="7"/>
  <c r="M92" i="7"/>
  <c r="M91" i="7"/>
  <c r="M89" i="7"/>
  <c r="M88" i="7"/>
  <c r="M87" i="7"/>
  <c r="M86" i="7"/>
  <c r="M84" i="7"/>
  <c r="M83" i="7"/>
  <c r="M82" i="7"/>
  <c r="M81" i="7"/>
  <c r="M79" i="7"/>
  <c r="M78" i="7"/>
  <c r="M76" i="7"/>
  <c r="M74" i="7"/>
  <c r="M73" i="7"/>
  <c r="M72" i="7"/>
  <c r="M71" i="7"/>
  <c r="M70" i="7"/>
  <c r="M68" i="7"/>
  <c r="M67" i="7"/>
  <c r="M66" i="7"/>
  <c r="M64" i="7"/>
  <c r="M63" i="7"/>
  <c r="M61" i="7"/>
  <c r="M59" i="7"/>
  <c r="M57" i="7"/>
  <c r="M55" i="7"/>
  <c r="M54" i="7"/>
  <c r="M52" i="7"/>
  <c r="M51" i="7"/>
  <c r="M50" i="7"/>
  <c r="M49" i="7"/>
  <c r="M47" i="7"/>
  <c r="M46" i="7"/>
  <c r="M44" i="7"/>
  <c r="M42" i="7"/>
  <c r="M40" i="7"/>
  <c r="M39" i="7"/>
  <c r="M38" i="7"/>
  <c r="M36" i="7"/>
  <c r="M35" i="7"/>
  <c r="M34" i="7"/>
  <c r="M33" i="7"/>
  <c r="M31" i="7"/>
  <c r="M29" i="7"/>
  <c r="M27" i="7"/>
  <c r="M25" i="7"/>
  <c r="M24" i="7"/>
  <c r="M23" i="7"/>
  <c r="M22" i="7"/>
  <c r="M20" i="7"/>
  <c r="M19" i="7"/>
  <c r="M17" i="7"/>
  <c r="M16" i="7"/>
  <c r="M15" i="7"/>
  <c r="M14" i="7"/>
  <c r="M12" i="7"/>
  <c r="M11" i="7"/>
  <c r="M10" i="7"/>
  <c r="M9" i="7"/>
  <c r="F31" i="13" l="1"/>
  <c r="F32" i="13" s="1"/>
  <c r="F33" i="13" l="1"/>
  <c r="F34" i="13" s="1"/>
  <c r="F36" i="13" l="1"/>
  <c r="F35" i="13"/>
</calcChain>
</file>

<file path=xl/sharedStrings.xml><?xml version="1.0" encoding="utf-8"?>
<sst xmlns="http://schemas.openxmlformats.org/spreadsheetml/2006/main" count="6293" uniqueCount="839">
  <si>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</si>
  <si>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</si>
  <si>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</si>
  <si>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</si>
  <si>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</si>
  <si>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</si>
  <si>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</si>
  <si>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</si>
  <si>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</si>
  <si>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</si>
  <si>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</si>
  <si>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</si>
  <si>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</si>
  <si>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</si>
  <si>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</si>
  <si>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</si>
  <si>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</si>
  <si>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</si>
  <si>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</si>
  <si>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</si>
  <si>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</si>
  <si>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</si>
  <si>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</si>
  <si>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</si>
  <si>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</si>
  <si>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</si>
  <si>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</si>
  <si>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</si>
  <si>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</si>
  <si>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</si>
  <si>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</si>
  <si>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</si>
  <si>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</si>
  <si>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</si>
  <si>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</si>
  <si>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</si>
  <si>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</si>
  <si>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</si>
  <si>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</si>
  <si>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</si>
  <si>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</si>
  <si>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</si>
  <si>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</si>
  <si>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</si>
  <si>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</si>
  <si>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</si>
  <si>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</si>
  <si>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</si>
  <si>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</si>
  <si>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</si>
  <si>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</si>
  <si>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</si>
  <si>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</si>
  <si>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</si>
  <si>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</si>
  <si>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</si>
  <si>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</si>
  <si>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</si>
  <si>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</si>
  <si>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</si>
  <si>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</si>
  <si>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</si>
  <si>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</si>
  <si>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</si>
  <si>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</si>
  <si>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</si>
  <si>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</si>
  <si>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</si>
  <si>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</si>
  <si>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</si>
  <si>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</si>
  <si>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</si>
  <si>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</si>
  <si>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</si>
  <si>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</si>
  <si>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</si>
  <si>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</si>
  <si>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</si>
  <si>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</si>
  <si>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</si>
  <si>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</si>
  <si>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</si>
  <si>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</si>
  <si>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</si>
  <si>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</si>
  <si>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</si>
  <si>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</si>
  <si>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</si>
  <si>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</si>
  <si>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</si>
  <si>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</si>
  <si>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</si>
  <si>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</si>
  <si>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</si>
  <si>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</si>
  <si>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</si>
  <si>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</si>
  <si>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</si>
  <si>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</si>
  <si>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</si>
  <si>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</si>
  <si>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</si>
  <si>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</si>
  <si>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</si>
  <si>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</si>
  <si>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</si>
  <si>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</si>
  <si>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</si>
  <si>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</si>
  <si>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</si>
  <si>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</si>
  <si>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</si>
  <si>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</si>
  <si>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</si>
  <si>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</si>
  <si>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</si>
  <si>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</si>
  <si>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</si>
  <si>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</si>
  <si>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</si>
  <si>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</si>
  <si>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</si>
  <si>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</si>
  <si>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</si>
  <si>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</si>
  <si>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</si>
  <si>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</si>
  <si>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</si>
  <si>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</si>
  <si>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</si>
  <si>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</si>
  <si>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</si>
  <si>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</si>
  <si>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</si>
  <si>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</si>
  <si>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</si>
  <si>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</si>
  <si>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</si>
  <si>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</si>
  <si>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</si>
  <si>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</si>
  <si>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</si>
  <si>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</si>
  <si>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</si>
  <si>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</si>
  <si>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</si>
  <si>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</si>
  <si>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</si>
  <si>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</si>
  <si>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</si>
  <si>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</si>
  <si>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</si>
  <si>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</si>
  <si>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</si>
  <si>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</si>
  <si>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</si>
  <si>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</si>
  <si>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</si>
  <si>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</si>
  <si>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</si>
  <si>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</si>
  <si>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</si>
  <si>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</si>
  <si>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</si>
  <si>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</si>
  <si>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</si>
  <si>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</si>
  <si>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</si>
  <si>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</si>
  <si>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</si>
  <si>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</si>
  <si>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</si>
  <si>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</si>
  <si>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</si>
  <si>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</si>
  <si>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</si>
  <si>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</si>
  <si>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</si>
  <si>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</si>
  <si>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</si>
  <si>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</si>
  <si>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</si>
  <si>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</si>
  <si>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</si>
  <si>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</si>
  <si>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</si>
  <si>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</si>
  <si>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</si>
  <si>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</si>
  <si>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</si>
  <si>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</si>
  <si>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</si>
  <si>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</si>
  <si>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</si>
  <si>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</si>
  <si>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</si>
  <si>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</si>
  <si>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</si>
  <si>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</si>
  <si>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</si>
  <si>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</si>
  <si>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</si>
  <si>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</si>
  <si>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</si>
  <si>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</si>
  <si>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</si>
  <si>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</si>
  <si>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</si>
  <si>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</si>
  <si>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</si>
  <si>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</si>
  <si>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</si>
  <si>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</si>
  <si>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</si>
  <si>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</si>
  <si>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</si>
  <si>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</si>
  <si>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</si>
  <si>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</si>
  <si>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</si>
  <si>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</si>
  <si>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</si>
  <si>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</si>
  <si>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</si>
  <si>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</si>
  <si>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</si>
  <si>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</si>
  <si>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</si>
  <si>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</si>
  <si>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</si>
  <si>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</si>
  <si>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</si>
  <si>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</si>
  <si>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</si>
  <si>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</si>
  <si>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</si>
  <si>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</si>
  <si>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</si>
  <si>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</si>
  <si>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</si>
  <si>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</si>
  <si>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</si>
  <si>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</si>
  <si>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</si>
  <si>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</si>
  <si>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</si>
  <si>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</si>
  <si>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</si>
  <si>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</si>
  <si>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</si>
  <si>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</si>
  <si>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</si>
  <si>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</si>
  <si>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</si>
  <si>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</si>
  <si>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</si>
  <si>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</si>
  <si>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</si>
  <si>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</si>
  <si>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</si>
  <si>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</si>
  <si>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</si>
  <si>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</si>
  <si>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</si>
  <si>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</si>
  <si>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</si>
  <si>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</si>
  <si>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</si>
  <si>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</si>
  <si>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</si>
  <si>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</si>
  <si>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</si>
  <si>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</si>
  <si>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</si>
  <si>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</si>
  <si>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</si>
  <si>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</si>
  <si>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</si>
  <si>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</si>
  <si>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</si>
  <si>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</si>
  <si>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</si>
  <si>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</si>
  <si>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</si>
  <si>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</si>
  <si>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</si>
  <si>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</si>
  <si>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</si>
  <si>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</si>
  <si>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</si>
  <si>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</si>
  <si>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</si>
  <si>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</si>
  <si>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</si>
  <si>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</si>
  <si>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</si>
  <si>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</si>
  <si>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</si>
  <si>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</si>
  <si>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</si>
  <si>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</si>
  <si>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</si>
  <si>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</si>
  <si>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</si>
  <si>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</si>
  <si>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</si>
  <si>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</si>
  <si>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</si>
  <si>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</si>
  <si>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</si>
  <si>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</si>
  <si>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</si>
  <si>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</si>
  <si>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</si>
  <si>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</si>
  <si>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</si>
  <si>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</si>
  <si>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</si>
  <si>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</si>
  <si>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</si>
  <si>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</si>
  <si>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</si>
  <si>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</si>
  <si>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</si>
  <si>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</si>
  <si>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</si>
  <si>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</si>
  <si>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</si>
  <si>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</si>
  <si>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</si>
  <si>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</si>
  <si>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</si>
  <si>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</si>
  <si>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</si>
  <si>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</si>
  <si>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</si>
  <si>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</si>
  <si>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</si>
  <si>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</si>
  <si>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</si>
  <si>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</si>
  <si>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</si>
  <si>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</si>
  <si>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</si>
  <si>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</si>
  <si>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</si>
  <si>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</si>
  <si>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</si>
  <si>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</si>
  <si>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</si>
  <si>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</si>
  <si>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</si>
  <si>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</si>
  <si>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</si>
  <si>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</si>
  <si>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</si>
  <si>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</si>
  <si>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</si>
  <si>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</si>
  <si>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</si>
  <si>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</si>
  <si>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</si>
  <si>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</si>
  <si>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</si>
  <si>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</si>
  <si>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</si>
  <si>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</si>
  <si>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</si>
  <si>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</si>
  <si>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</si>
  <si>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</si>
  <si>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</si>
  <si>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</si>
  <si>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</si>
  <si>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</si>
  <si>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</si>
  <si>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</si>
  <si>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</si>
  <si>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</si>
  <si>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</si>
  <si>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</si>
  <si>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</si>
  <si>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</si>
  <si>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</si>
  <si>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</si>
  <si>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</si>
  <si>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</si>
  <si>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</si>
  <si>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</si>
  <si>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</si>
  <si>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</si>
  <si>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</si>
  <si>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</si>
  <si>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</si>
  <si>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</si>
  <si>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</si>
  <si>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</si>
  <si>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</si>
  <si>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</si>
  <si>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</si>
  <si>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</si>
  <si>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</si>
  <si>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</si>
  <si>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</si>
  <si>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</si>
  <si>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</si>
  <si>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</si>
  <si>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</si>
  <si>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</si>
  <si>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</si>
  <si>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</si>
  <si>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</si>
  <si>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</si>
  <si>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</si>
  <si>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</si>
  <si>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</si>
  <si>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</si>
  <si>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</si>
  <si>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</si>
  <si>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</si>
  <si>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</si>
  <si>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</si>
  <si>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</si>
  <si>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</si>
  <si>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</si>
  <si>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</si>
  <si>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</si>
  <si>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</si>
  <si>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</si>
  <si>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</si>
  <si>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</si>
  <si>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</si>
  <si>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</si>
  <si>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</si>
  <si>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</si>
  <si>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</si>
  <si>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</si>
  <si>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</si>
  <si>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</si>
  <si>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</si>
  <si>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</si>
  <si>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</si>
  <si>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</si>
  <si>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</si>
  <si>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</si>
  <si>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</si>
  <si>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</si>
  <si>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</si>
  <si>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</si>
  <si>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</si>
  <si>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</si>
  <si>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</si>
  <si>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</si>
  <si>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</si>
  <si>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</si>
  <si>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</si>
  <si>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</si>
  <si>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</si>
  <si>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</si>
  <si>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</si>
  <si>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</si>
  <si>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</si>
  <si>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</si>
  <si>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</si>
  <si>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</si>
  <si>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</si>
  <si>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</si>
  <si>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</si>
  <si>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</si>
  <si>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</si>
  <si>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</si>
  <si>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</si>
  <si>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</si>
  <si>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</si>
  <si>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</si>
  <si>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</si>
  <si>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</si>
  <si>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</si>
  <si>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</si>
  <si>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</si>
  <si>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</si>
  <si>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</si>
  <si>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</si>
  <si>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</si>
  <si>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</si>
  <si>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</si>
  <si>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</si>
  <si>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</si>
  <si>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</si>
  <si>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</si>
  <si>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</si>
  <si>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</si>
  <si>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</si>
  <si>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</si>
  <si>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</si>
  <si>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</si>
  <si>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</si>
  <si>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</si>
  <si>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</si>
  <si>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</si>
  <si>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</si>
  <si>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</si>
  <si>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</si>
  <si>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</si>
  <si>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</si>
  <si>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</si>
  <si>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</si>
  <si>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</si>
  <si>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</si>
  <si>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</si>
  <si>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</si>
  <si>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</si>
  <si>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</si>
  <si>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</si>
  <si>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</si>
  <si>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</si>
  <si>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</si>
  <si>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</si>
  <si>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</si>
  <si>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</si>
  <si>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</si>
  <si>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</si>
  <si>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</si>
  <si>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</si>
  <si>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</si>
  <si>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</si>
  <si>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</si>
  <si>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</si>
  <si>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</si>
  <si>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</si>
  <si>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</si>
  <si>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</si>
  <si>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</si>
  <si>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</si>
  <si>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</si>
  <si>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</si>
  <si>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</si>
  <si>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</si>
  <si>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</si>
  <si>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</si>
  <si>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</si>
  <si>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</si>
  <si>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</si>
  <si>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</si>
  <si>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</si>
  <si>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</si>
  <si>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</si>
  <si>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</si>
  <si>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</si>
  <si>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</si>
  <si>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</si>
  <si>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</si>
  <si>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</si>
  <si>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</si>
  <si>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</si>
  <si>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</si>
  <si>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</si>
  <si>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</si>
  <si>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</si>
  <si>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</si>
  <si>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</si>
  <si>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</si>
  <si>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</si>
  <si>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</si>
  <si>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</si>
  <si>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</si>
  <si>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</si>
  <si>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</si>
  <si>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</si>
  <si>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</si>
  <si>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</si>
  <si>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</si>
  <si>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</si>
  <si>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</si>
  <si>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</si>
  <si>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</si>
  <si>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</si>
  <si>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</si>
  <si>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</si>
  <si>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</si>
  <si>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</si>
  <si>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</si>
  <si>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</si>
  <si>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</si>
  <si>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</si>
  <si>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</si>
  <si>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</si>
  <si>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</si>
  <si>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</si>
  <si>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</si>
  <si>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</si>
  <si>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</si>
  <si>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</si>
  <si>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</si>
  <si>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</si>
  <si>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</si>
  <si>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</si>
  <si>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</si>
  <si>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</si>
  <si>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</si>
  <si>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</si>
  <si>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</si>
  <si>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</si>
  <si>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</si>
  <si>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</si>
  <si>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</si>
  <si>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</si>
  <si>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</si>
  <si>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</si>
  <si>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</si>
  <si>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</si>
  <si>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</si>
  <si>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</si>
  <si>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</si>
  <si>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</si>
  <si>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</si>
  <si>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</si>
  <si>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</si>
  <si>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</si>
  <si>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</si>
  <si>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</si>
  <si>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</si>
  <si>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</si>
  <si>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</si>
  <si>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</si>
  <si>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</si>
  <si>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</si>
  <si>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</si>
  <si>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</si>
  <si>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</si>
  <si>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</si>
  <si>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</si>
  <si>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</si>
  <si>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</si>
  <si>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</si>
  <si>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</si>
  <si>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</si>
  <si>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</si>
  <si>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</si>
  <si>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</si>
  <si>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</si>
  <si>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</si>
  <si>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</si>
  <si>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</si>
  <si>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</si>
  <si>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</si>
  <si>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</si>
  <si>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</si>
  <si>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</si>
  <si>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</si>
  <si>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</si>
  <si>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</si>
  <si>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</si>
  <si>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</si>
  <si>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</si>
  <si>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</si>
  <si>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</si>
  <si>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</si>
  <si>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</si>
  <si>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</si>
  <si>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</si>
  <si>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</si>
  <si>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</si>
  <si>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</si>
  <si>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</si>
  <si>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</si>
  <si>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</si>
  <si>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</si>
  <si>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</si>
  <si>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</si>
  <si>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</si>
  <si>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</si>
  <si>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</si>
  <si>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</si>
  <si>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</si>
  <si>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</si>
  <si>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</si>
  <si>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</si>
  <si>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</si>
  <si>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</si>
  <si>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</si>
  <si>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</si>
  <si>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</si>
  <si>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</si>
  <si>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</si>
  <si>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</si>
  <si>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</si>
  <si>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</si>
  <si>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</si>
  <si>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</si>
  <si>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</si>
  <si>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</si>
  <si>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</si>
  <si>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</si>
  <si>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</si>
  <si>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</si>
  <si>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</si>
  <si>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</si>
  <si>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</si>
  <si>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</si>
  <si>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</si>
  <si>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</si>
  <si>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</si>
  <si>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</si>
  <si>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</si>
  <si>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</si>
  <si>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</si>
  <si>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</si>
  <si>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</si>
  <si>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</si>
  <si>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</si>
  <si>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</si>
  <si>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</si>
  <si>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</si>
  <si>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</si>
  <si>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</si>
  <si>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</si>
  <si>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</si>
  <si>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</si>
  <si>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</si>
  <si>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</si>
  <si>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</si>
  <si>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</si>
  <si>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</si>
  <si>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</si>
  <si>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</si>
  <si>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</si>
  <si>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</si>
  <si>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</si>
  <si>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</si>
  <si>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</si>
  <si>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</si>
  <si>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</si>
  <si>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</si>
  <si>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</si>
  <si>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</si>
  <si>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</si>
  <si>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</si>
  <si>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</si>
  <si>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</si>
  <si>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</si>
  <si>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</si>
  <si>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</si>
  <si>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</si>
  <si>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</si>
  <si>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</si>
  <si>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</si>
  <si>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</si>
  <si>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</si>
  <si>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</si>
  <si>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</si>
  <si>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</si>
  <si>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</si>
  <si>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</si>
  <si>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</si>
  <si>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</si>
  <si>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</si>
  <si>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</si>
  <si>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</si>
  <si>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</si>
  <si>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</si>
  <si>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</si>
  <si>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</si>
  <si>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</si>
  <si>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</si>
  <si>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</si>
  <si>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</si>
  <si>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</si>
  <si>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</si>
  <si>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</si>
  <si>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</si>
  <si>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</si>
  <si>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</si>
  <si>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</si>
  <si>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</si>
  <si>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</si>
  <si>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</si>
  <si>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</si>
  <si>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</si>
  <si>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</si>
  <si>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</si>
  <si>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</si>
  <si>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</si>
  <si>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</si>
  <si>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</si>
  <si>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</si>
  <si>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</si>
  <si>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</si>
  <si>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</si>
  <si>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</si>
  <si>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</si>
  <si>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</si>
  <si>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</si>
  <si>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</si>
  <si>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</si>
  <si>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</si>
  <si>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</si>
  <si>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</si>
  <si>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</si>
  <si>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</si>
  <si>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</si>
  <si>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</si>
  <si>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</si>
  <si>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</si>
  <si>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</si>
  <si>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ზედნადები ხარჯები</t>
  </si>
  <si>
    <t>დ.ღ.გ.</t>
  </si>
  <si>
    <t>სათაო ოფისის სახურავის სარემონტო სამუშაოების</t>
  </si>
  <si>
    <t>სახურავის სადემონტაჟო სამუშაოები</t>
  </si>
  <si>
    <t>მშრალი ქვიშაცემენტის მოჭიმვის 5სმ მოხსნა</t>
  </si>
  <si>
    <t>კვ.მ.</t>
  </si>
  <si>
    <t>არსებული ორი ფენა რუბეროიდის მოხსნა.</t>
  </si>
  <si>
    <t>ლითონის კარკასიდან აზბესტოცემენტის შიფერის_x000D_
მოხსნა.</t>
  </si>
  <si>
    <t>კიბის უჯრედის ზედა ნაგებობიდან ხის კარების
დემონტაჟი.</t>
  </si>
  <si>
    <t>კიბის უჯრედის ზედა ნაგებობიდან ხის ფანჯრის
დემონტაჟი.</t>
  </si>
  <si>
    <t xml:space="preserve">შენობის გასუფთავება სამშენებლო ნაგვისაგან </t>
  </si>
  <si>
    <t>კუბ.მ</t>
  </si>
  <si>
    <t>სამშენებლო ნაგვის დატვირთვა ხელით ავტოთვითმცლელზე</t>
  </si>
  <si>
    <t xml:space="preserve">სამშენებლო ნაგვის გატანა 28 კმ-ზე </t>
  </si>
  <si>
    <t>სახურავის სამონტაჟო სამუშაოები</t>
  </si>
  <si>
    <t>სამშენებლო მასალების ატანა სახურავზე ხელით</t>
  </si>
  <si>
    <t>სახურავზე ქვიშა-ცემენტის მოჭიმვის მოწყობა საშუალოდ 5სმ ქვიშა-ცემენტის ხსნარით</t>
  </si>
  <si>
    <t xml:space="preserve">სახურავის შიდა მხარეს პარაპეტის კედლების შელესვა ქვიშაცემენტის ხსნარით. </t>
  </si>
  <si>
    <t>სახურავის შიდა მხარეს პარაპეტის კედლების ნალესის დაგრუნტვა ანტიკოროზიული პრაიმერით.</t>
  </si>
  <si>
    <t>კვ.მ</t>
  </si>
  <si>
    <t>პარაპეტის, თუნუქის თავსახურის დაზუმფარება, ანტიკოროზიული პრაიმერით დაგრუნტვა და ლითონის ზეთოვანი საღებავით შეღებვა ორჯერ.</t>
  </si>
  <si>
    <t>32.4</t>
  </si>
  <si>
    <t>ორი ფენა ლინოკრომის მოწყობა(კიბის უჯრედის
ნაგებობის ჩათვლით); ასევე მოხდეს მათი ასვლა სავენტილაციო შახტებზე, კიბის უჯრედის ნაგებობაზე და პარაპეტის კედლებზე 50-60სმ-ით.</t>
  </si>
  <si>
    <t>სავენტილაციო შახტებზე ლითონის თავსახურების მოწყობა - სულ ოთხივე შახტისთვის</t>
  </si>
  <si>
    <t>დაფერილი ლითონის ფართუკი δ=0,5, სახურავიდან ამოწეული შახტის კედლის ზედაპირის შესაფუთად. (გაკვრა ხრახნიანი სამაგრებით)</t>
  </si>
  <si>
    <t>ზოლოვანა 30*8, L=27,4მ დგარების და ფოლადის ფურცლით δ=1,0 ქოლგის მოწყობა.</t>
  </si>
  <si>
    <t>ტნ</t>
  </si>
  <si>
    <t>ქოლგების და დგარების დაგრუნტვა ანტიკოროზიული პრაიმერით და შეღებვა ზეთოვანი საღებავით ორჯერ.</t>
  </si>
  <si>
    <t>10.54</t>
  </si>
  <si>
    <t>კუთხოვანებით და ზოლოვანებით ცხაურის 800*940 მოწყობა. იხ.პროექტი</t>
  </si>
  <si>
    <t>ცხაურის დაგრუნტვა ანტიკოროზიული პრაიმერით და შეღებვა ზეთოვანი საღებავით ორჯერ.</t>
  </si>
  <si>
    <t>შეუმინავი მეტალოპლასტმასის კარების შეძენა -
მონტაჟი 1630*910.</t>
  </si>
  <si>
    <t>1.48</t>
  </si>
  <si>
    <r>
      <t>მ</t>
    </r>
    <r>
      <rPr>
        <b/>
        <vertAlign val="superscript"/>
        <sz val="10"/>
        <rFont val="Segoe UI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</si>
</sst>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  <numFmt numFmtId="175" formatCode="0.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0"/>
      <name val="Arial"/>
      <family val="2"/>
    </font>
    <font>
      <sz val="11"/>
      <name val="Times New Roman"/>
      <family val="1"/>
    </font>
    <font>
      <b/>
      <vertAlign val="superscript"/>
      <sz val="1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0" fontId="12" fillId="0" borderId="0"/>
    <xf numFmtId="175" fontId="2" fillId="0" borderId="0" applyFont="0" applyFill="0" applyBorder="0" applyAlignment="0" applyProtection="0"/>
    <xf numFmtId="0" fontId="13" fillId="0" borderId="0"/>
  </cellStyleXfs>
  <cellXfs count="296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5" fillId="0" borderId="16" xfId="11" applyFont="1" applyFill="1" applyBorder="1" applyAlignment="1">
      <alignment horizontal="center" vertical="center"/>
    </xf>
    <xf numFmtId="0" fontId="5" fillId="0" borderId="17" xfId="12" applyFont="1" applyFill="1" applyBorder="1" applyAlignment="1">
      <alignment horizontal="center" vertical="center"/>
    </xf>
    <xf numFmtId="2" fontId="10" fillId="0" borderId="17" xfId="13" applyNumberFormat="1" applyFont="1" applyFill="1" applyBorder="1" applyAlignment="1">
      <alignment horizontal="center" vertical="center"/>
    </xf>
    <xf numFmtId="2" fontId="5" fillId="0" borderId="17" xfId="10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166" fontId="5" fillId="0" borderId="8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left" vertical="center"/>
    </xf>
    <xf numFmtId="0" fontId="5" fillId="0" borderId="17" xfId="4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vertical="center"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vertical="center"/>
    </xf>
    <xf numFmtId="0" fontId="10" fillId="0" borderId="17" xfId="14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8" xfId="0" applyFont="1" applyFill="1" applyBorder="1" applyAlignment="1">
      <alignment horizontal="center" vertical="center"/>
    </xf>
    <xf numFmtId="43" fontId="5" fillId="0" borderId="8" xfId="7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5">
    <cellStyle name="Comma" xfId="7" builtinId="3"/>
    <cellStyle name="Comma 10" xfId="13"/>
    <cellStyle name="Comma 2" xfId="3"/>
    <cellStyle name="Comma 2 2" xfId="10"/>
    <cellStyle name="Comma 3" xfId="8"/>
    <cellStyle name="Comma 4" xfId="9"/>
    <cellStyle name="Normal" xfId="0" builtinId="0"/>
    <cellStyle name="Normal 17" xfId="14"/>
    <cellStyle name="Normal 2" xfId="1"/>
    <cellStyle name="Normal 3 2" xfId="4"/>
    <cellStyle name="Normal_gare wyalsadfenigagarini" xfId="12"/>
    <cellStyle name="Normal_gare wyalsadfenigagarini_SAN2008=IIkv" xfId="11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9" t="s">
        <v>0</v>
      </c>
      <c r="B5" s="291" t="s">
        <v>1</v>
      </c>
      <c r="C5" s="287" t="s">
        <v>2</v>
      </c>
      <c r="D5" s="287" t="s">
        <v>3</v>
      </c>
      <c r="E5" s="287" t="s">
        <v>4</v>
      </c>
      <c r="F5" s="287" t="s">
        <v>5</v>
      </c>
      <c r="G5" s="286" t="s">
        <v>6</v>
      </c>
      <c r="H5" s="286"/>
      <c r="I5" s="286" t="s">
        <v>7</v>
      </c>
      <c r="J5" s="286"/>
      <c r="K5" s="287" t="s">
        <v>8</v>
      </c>
      <c r="L5" s="287"/>
      <c r="M5" s="244" t="s">
        <v>9</v>
      </c>
    </row>
    <row r="6" spans="1:26" ht="16.5" thickBot="1" x14ac:dyDescent="0.4">
      <c r="A6" s="290"/>
      <c r="B6" s="292"/>
      <c r="C6" s="293"/>
      <c r="D6" s="293"/>
      <c r="E6" s="293"/>
      <c r="F6" s="293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>H11+J11+L11</f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>H12+J12+L12</f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>H16+J16+L16</f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>H17+J17+L17</f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>H20+J20+L20</f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>H64+J64+L64</f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>H67+J67+L67</f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>H68+J68+L68</f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>H71+J71+L71</f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>H72+J72+L72</f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>H73+J73+L73</f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>H74+J74+L74</f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>H110+J110+L110</f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>H119+J119+L119</f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>H122+J122+L122</f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>H131+J131+L131</f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>H149+J149+L149</f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>H152+J152+L152</f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>H153+J153+L153</f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>H201+J201+L201</f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>H204+J204+L204</f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>H213+J213+L213</f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>H216+J216+L216</f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>H218+J218+L218</f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>H219+J219+L219</f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>H226+J226+L226</f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>H229+J229+L229</f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:M240" si="0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 t="shared" si="0"/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si="0"/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:M251" si="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 t="shared" si="1"/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si="1"/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1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1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1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1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>H295+J295+L295</f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>H298+J298+L298</f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>H319+J319+L319</f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>H321+J321+L321</f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>H322+J322+L322</f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2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2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2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2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>H445+J445+L445</f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>H498+J498+L498</f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>H501+J501+L501</f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>H504+J504+L504</f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>H507+J507+L507</f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>H510+J510+L510</f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>H513+J513+L513</f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>H750+J750+L750</f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>H753+J753+L753</f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>H756+J756+L756</f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>H797+J797+L797</f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>H800+J800+L800</f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>H810+J810+L810</f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>H813+J813+L813</f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3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3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3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3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3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3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3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3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3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>H842+J842+L842</f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>H845+J845+L845</f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:M870" si="4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 t="shared" si="4"/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si="4"/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4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4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4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4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38"/>
  <sheetViews>
    <sheetView showGridLines="0" tabSelected="1" zoomScale="80" zoomScaleNormal="80" workbookViewId="0">
      <pane xSplit="2" ySplit="6" topLeftCell="C21" activePane="bottomRight" state="frozen"/>
      <selection pane="topRight" activeCell="C1" sqref="C1"/>
      <selection pane="bottomLeft" activeCell="A7" sqref="A7"/>
      <selection pane="bottomRight" activeCell="B42" sqref="B42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807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0"/>
    </row>
    <row r="3" spans="1:10" ht="21.75" customHeight="1" thickBot="1" x14ac:dyDescent="0.4">
      <c r="A3" s="28"/>
      <c r="C3" s="29"/>
      <c r="D3" s="29"/>
      <c r="E3" s="29"/>
      <c r="F3" s="29"/>
      <c r="G3" s="261"/>
    </row>
    <row r="4" spans="1:10" ht="18" customHeight="1" thickBot="1" x14ac:dyDescent="0.4">
      <c r="A4" s="289" t="s">
        <v>0</v>
      </c>
      <c r="B4" s="287" t="s">
        <v>2</v>
      </c>
      <c r="C4" s="287" t="s">
        <v>3</v>
      </c>
      <c r="D4" s="287" t="s">
        <v>767</v>
      </c>
      <c r="E4" s="294" t="s">
        <v>10</v>
      </c>
      <c r="F4" s="291" t="s">
        <v>768</v>
      </c>
      <c r="G4" s="262"/>
    </row>
    <row r="5" spans="1:10" ht="16.5" thickBot="1" x14ac:dyDescent="0.4">
      <c r="A5" s="290"/>
      <c r="B5" s="293"/>
      <c r="C5" s="293"/>
      <c r="D5" s="293"/>
      <c r="E5" s="295"/>
      <c r="F5" s="292"/>
      <c r="G5" s="263"/>
      <c r="H5" s="259"/>
      <c r="I5" s="259"/>
      <c r="J5" s="259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69"/>
      <c r="B7" s="275" t="s">
        <v>808</v>
      </c>
      <c r="C7" s="172"/>
      <c r="D7" s="174"/>
      <c r="E7" s="270"/>
      <c r="F7" s="174"/>
      <c r="G7" s="252" t="s">
        <v>804</v>
      </c>
    </row>
    <row r="8" spans="1:10" s="67" customFormat="1" x14ac:dyDescent="0.35">
      <c r="A8" s="269">
        <v>1</v>
      </c>
      <c r="B8" s="276" t="s">
        <v>809</v>
      </c>
      <c r="C8" s="172" t="s">
        <v>810</v>
      </c>
      <c r="D8" s="271">
        <v>162.44</v>
      </c>
      <c r="E8" s="187"/>
      <c r="F8" s="187">
        <f>D8*E8</f>
        <v>0</v>
      </c>
      <c r="G8" s="252" t="s">
        <v>804</v>
      </c>
    </row>
    <row r="9" spans="1:10" s="67" customFormat="1" x14ac:dyDescent="0.35">
      <c r="A9" s="269">
        <v>2</v>
      </c>
      <c r="B9" s="276" t="s">
        <v>811</v>
      </c>
      <c r="C9" s="172" t="s">
        <v>810</v>
      </c>
      <c r="D9" s="271">
        <v>812.2</v>
      </c>
      <c r="E9" s="187"/>
      <c r="F9" s="187">
        <f t="shared" ref="F9:F29" si="0">D9*E9</f>
        <v>0</v>
      </c>
      <c r="G9" s="252" t="s">
        <v>804</v>
      </c>
    </row>
    <row r="10" spans="1:10" s="67" customFormat="1" x14ac:dyDescent="0.35">
      <c r="A10" s="269">
        <v>3</v>
      </c>
      <c r="B10" s="276" t="s">
        <v>812</v>
      </c>
      <c r="C10" s="172" t="s">
        <v>810</v>
      </c>
      <c r="D10" s="271">
        <v>32.200000000000003</v>
      </c>
      <c r="E10" s="187"/>
      <c r="F10" s="187">
        <f t="shared" si="0"/>
        <v>0</v>
      </c>
      <c r="G10" s="252" t="s">
        <v>804</v>
      </c>
    </row>
    <row r="11" spans="1:10" x14ac:dyDescent="0.35">
      <c r="A11" s="269">
        <v>4</v>
      </c>
      <c r="B11" s="276" t="s">
        <v>813</v>
      </c>
      <c r="C11" s="172" t="s">
        <v>810</v>
      </c>
      <c r="D11" s="271">
        <v>1.48</v>
      </c>
      <c r="E11" s="187"/>
      <c r="F11" s="187">
        <f t="shared" si="0"/>
        <v>0</v>
      </c>
      <c r="G11" s="252" t="s">
        <v>804</v>
      </c>
    </row>
    <row r="12" spans="1:10" x14ac:dyDescent="0.35">
      <c r="A12" s="269">
        <v>5</v>
      </c>
      <c r="B12" s="276" t="s">
        <v>814</v>
      </c>
      <c r="C12" s="172" t="s">
        <v>810</v>
      </c>
      <c r="D12" s="271">
        <v>1</v>
      </c>
      <c r="E12" s="187"/>
      <c r="F12" s="187">
        <f t="shared" si="0"/>
        <v>0</v>
      </c>
      <c r="G12" s="252" t="s">
        <v>804</v>
      </c>
    </row>
    <row r="13" spans="1:10" x14ac:dyDescent="0.35">
      <c r="A13" s="269">
        <v>6</v>
      </c>
      <c r="B13" s="276" t="s">
        <v>815</v>
      </c>
      <c r="C13" s="277" t="s">
        <v>816</v>
      </c>
      <c r="D13" s="271">
        <v>10.025</v>
      </c>
      <c r="E13" s="187"/>
      <c r="F13" s="187">
        <f t="shared" si="0"/>
        <v>0</v>
      </c>
      <c r="G13" s="252" t="s">
        <v>804</v>
      </c>
    </row>
    <row r="14" spans="1:10" x14ac:dyDescent="0.35">
      <c r="A14" s="269">
        <v>7</v>
      </c>
      <c r="B14" s="276" t="s">
        <v>817</v>
      </c>
      <c r="C14" s="277" t="s">
        <v>816</v>
      </c>
      <c r="D14" s="271">
        <v>10.025</v>
      </c>
      <c r="E14" s="187"/>
      <c r="F14" s="187">
        <f t="shared" si="0"/>
        <v>0</v>
      </c>
      <c r="G14" s="252" t="s">
        <v>804</v>
      </c>
    </row>
    <row r="15" spans="1:10" s="67" customFormat="1" x14ac:dyDescent="0.35">
      <c r="A15" s="269">
        <v>8</v>
      </c>
      <c r="B15" s="276" t="s">
        <v>818</v>
      </c>
      <c r="C15" s="277" t="s">
        <v>19</v>
      </c>
      <c r="D15" s="271">
        <v>20.05</v>
      </c>
      <c r="E15" s="187"/>
      <c r="F15" s="187">
        <f t="shared" si="0"/>
        <v>0</v>
      </c>
      <c r="G15" s="252" t="s">
        <v>804</v>
      </c>
    </row>
    <row r="16" spans="1:10" s="67" customFormat="1" x14ac:dyDescent="0.35">
      <c r="A16" s="269"/>
      <c r="B16" s="278" t="s">
        <v>819</v>
      </c>
      <c r="C16" s="172"/>
      <c r="D16" s="174"/>
      <c r="E16" s="187"/>
      <c r="F16" s="187"/>
      <c r="G16" s="252" t="s">
        <v>804</v>
      </c>
    </row>
    <row r="17" spans="1:218" x14ac:dyDescent="0.35">
      <c r="A17" s="269">
        <v>9</v>
      </c>
      <c r="B17" s="276" t="s">
        <v>820</v>
      </c>
      <c r="C17" s="277" t="s">
        <v>19</v>
      </c>
      <c r="D17" s="271">
        <v>34.656115367999995</v>
      </c>
      <c r="E17" s="187"/>
      <c r="F17" s="187">
        <f t="shared" si="0"/>
        <v>0</v>
      </c>
      <c r="G17" s="252" t="s">
        <v>804</v>
      </c>
    </row>
    <row r="18" spans="1:218" ht="16.5" x14ac:dyDescent="0.35">
      <c r="A18" s="269">
        <v>10</v>
      </c>
      <c r="B18" s="279" t="s">
        <v>821</v>
      </c>
      <c r="C18" s="172" t="s">
        <v>838</v>
      </c>
      <c r="D18" s="271">
        <v>162.44</v>
      </c>
      <c r="E18" s="187"/>
      <c r="F18" s="187">
        <f t="shared" si="0"/>
        <v>0</v>
      </c>
      <c r="G18" s="252" t="s">
        <v>804</v>
      </c>
    </row>
    <row r="19" spans="1:218" s="67" customFormat="1" x14ac:dyDescent="0.35">
      <c r="A19" s="269">
        <v>11</v>
      </c>
      <c r="B19" s="279" t="s">
        <v>822</v>
      </c>
      <c r="C19" s="172" t="s">
        <v>810</v>
      </c>
      <c r="D19" s="272">
        <v>83.7</v>
      </c>
      <c r="E19" s="187"/>
      <c r="F19" s="187">
        <f t="shared" si="0"/>
        <v>0</v>
      </c>
      <c r="G19" s="252" t="s">
        <v>804</v>
      </c>
    </row>
    <row r="20" spans="1:218" x14ac:dyDescent="0.35">
      <c r="A20" s="269">
        <v>12</v>
      </c>
      <c r="B20" s="279" t="s">
        <v>823</v>
      </c>
      <c r="C20" s="172" t="s">
        <v>824</v>
      </c>
      <c r="D20" s="272">
        <v>108.7</v>
      </c>
      <c r="E20" s="187"/>
      <c r="F20" s="187">
        <f t="shared" si="0"/>
        <v>0</v>
      </c>
      <c r="G20" s="252" t="s">
        <v>804</v>
      </c>
    </row>
    <row r="21" spans="1:218" x14ac:dyDescent="0.35">
      <c r="A21" s="269">
        <v>13</v>
      </c>
      <c r="B21" s="279" t="s">
        <v>825</v>
      </c>
      <c r="C21" s="172" t="s">
        <v>52</v>
      </c>
      <c r="D21" s="272" t="s">
        <v>826</v>
      </c>
      <c r="E21" s="187"/>
      <c r="F21" s="187">
        <f t="shared" si="0"/>
        <v>0</v>
      </c>
      <c r="G21" s="252" t="s">
        <v>804</v>
      </c>
    </row>
    <row r="22" spans="1:218" x14ac:dyDescent="0.35">
      <c r="A22" s="269">
        <v>14</v>
      </c>
      <c r="B22" s="276" t="s">
        <v>827</v>
      </c>
      <c r="C22" s="172" t="s">
        <v>810</v>
      </c>
      <c r="D22" s="272">
        <v>862.3</v>
      </c>
      <c r="E22" s="187"/>
      <c r="F22" s="187">
        <f t="shared" si="0"/>
        <v>0</v>
      </c>
      <c r="G22" s="252" t="s">
        <v>804</v>
      </c>
    </row>
    <row r="23" spans="1:218" x14ac:dyDescent="0.45">
      <c r="A23" s="269"/>
      <c r="B23" s="278" t="s">
        <v>828</v>
      </c>
      <c r="C23" s="280"/>
      <c r="D23" s="174"/>
      <c r="E23" s="187"/>
      <c r="F23" s="187"/>
      <c r="G23" s="252" t="s">
        <v>804</v>
      </c>
    </row>
    <row r="24" spans="1:218" s="67" customFormat="1" ht="16.5" x14ac:dyDescent="0.35">
      <c r="A24" s="269">
        <v>15</v>
      </c>
      <c r="B24" s="281" t="s">
        <v>829</v>
      </c>
      <c r="C24" s="172" t="s">
        <v>777</v>
      </c>
      <c r="D24" s="177">
        <v>10.4</v>
      </c>
      <c r="E24" s="187"/>
      <c r="F24" s="187">
        <f t="shared" si="0"/>
        <v>0</v>
      </c>
      <c r="G24" s="252" t="s">
        <v>804</v>
      </c>
    </row>
    <row r="25" spans="1:218" x14ac:dyDescent="0.35">
      <c r="A25" s="269">
        <v>16</v>
      </c>
      <c r="B25" s="276" t="s">
        <v>830</v>
      </c>
      <c r="C25" s="282" t="s">
        <v>831</v>
      </c>
      <c r="D25" s="273">
        <v>0.11747999999999999</v>
      </c>
      <c r="E25" s="187"/>
      <c r="F25" s="187">
        <f t="shared" si="0"/>
        <v>0</v>
      </c>
      <c r="G25" s="252" t="s">
        <v>804</v>
      </c>
      <c r="H25" s="90"/>
    </row>
    <row r="26" spans="1:218" x14ac:dyDescent="0.35">
      <c r="A26" s="269">
        <v>17</v>
      </c>
      <c r="B26" s="279" t="s">
        <v>832</v>
      </c>
      <c r="C26" s="172" t="s">
        <v>52</v>
      </c>
      <c r="D26" s="177" t="s">
        <v>833</v>
      </c>
      <c r="E26" s="187"/>
      <c r="F26" s="187">
        <f t="shared" si="0"/>
        <v>0</v>
      </c>
      <c r="G26" s="252" t="s">
        <v>804</v>
      </c>
      <c r="H26" s="90"/>
    </row>
    <row r="27" spans="1:218" x14ac:dyDescent="0.45">
      <c r="A27" s="269">
        <v>18</v>
      </c>
      <c r="B27" s="281" t="s">
        <v>834</v>
      </c>
      <c r="C27" s="172" t="s">
        <v>68</v>
      </c>
      <c r="D27" s="177">
        <v>1</v>
      </c>
      <c r="E27" s="187"/>
      <c r="F27" s="187">
        <f t="shared" si="0"/>
        <v>0</v>
      </c>
      <c r="G27" s="252" t="s">
        <v>804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69">
        <v>19</v>
      </c>
      <c r="B28" s="279" t="s">
        <v>835</v>
      </c>
      <c r="C28" s="172" t="s">
        <v>52</v>
      </c>
      <c r="D28" s="177">
        <v>2</v>
      </c>
      <c r="E28" s="187"/>
      <c r="F28" s="187">
        <f t="shared" si="0"/>
        <v>0</v>
      </c>
      <c r="G28" s="252" t="s">
        <v>804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ht="16.5" thickBot="1" x14ac:dyDescent="0.5">
      <c r="A29" s="269">
        <v>20</v>
      </c>
      <c r="B29" s="283" t="s">
        <v>836</v>
      </c>
      <c r="C29" s="284" t="s">
        <v>810</v>
      </c>
      <c r="D29" s="274" t="s">
        <v>837</v>
      </c>
      <c r="E29" s="285"/>
      <c r="F29" s="285">
        <f t="shared" si="0"/>
        <v>0</v>
      </c>
      <c r="G29" s="252" t="s">
        <v>804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ht="16.5" thickBot="1" x14ac:dyDescent="0.4">
      <c r="A30" s="215"/>
      <c r="B30" s="254" t="s">
        <v>30</v>
      </c>
      <c r="C30" s="218"/>
      <c r="D30" s="264"/>
      <c r="E30" s="264"/>
      <c r="F30" s="221">
        <f>SUM(F7:F29)</f>
        <v>0</v>
      </c>
    </row>
    <row r="31" spans="1:218" ht="16.5" thickBot="1" x14ac:dyDescent="0.4">
      <c r="A31" s="231"/>
      <c r="B31" s="255" t="s">
        <v>805</v>
      </c>
      <c r="C31" s="226"/>
      <c r="D31" s="265"/>
      <c r="E31" s="265"/>
      <c r="F31" s="266">
        <f>F30*C31</f>
        <v>0</v>
      </c>
    </row>
    <row r="32" spans="1:218" ht="16.5" thickBot="1" x14ac:dyDescent="0.4">
      <c r="A32" s="224"/>
      <c r="B32" s="256" t="s">
        <v>32</v>
      </c>
      <c r="C32" s="227"/>
      <c r="D32" s="267"/>
      <c r="E32" s="267"/>
      <c r="F32" s="221">
        <f>SUM(F30:F31)</f>
        <v>0</v>
      </c>
    </row>
    <row r="33" spans="1:6" ht="16.5" thickBot="1" x14ac:dyDescent="0.4">
      <c r="A33" s="231"/>
      <c r="B33" s="255" t="s">
        <v>34</v>
      </c>
      <c r="C33" s="226"/>
      <c r="D33" s="265"/>
      <c r="E33" s="265"/>
      <c r="F33" s="266">
        <f>F32*C33</f>
        <v>0</v>
      </c>
    </row>
    <row r="34" spans="1:6" ht="16.5" thickBot="1" x14ac:dyDescent="0.4">
      <c r="A34" s="224"/>
      <c r="B34" s="256" t="s">
        <v>32</v>
      </c>
      <c r="C34" s="227"/>
      <c r="D34" s="267"/>
      <c r="E34" s="267"/>
      <c r="F34" s="221">
        <f>SUM(F32:F33)</f>
        <v>0</v>
      </c>
    </row>
    <row r="35" spans="1:6" ht="16.5" thickBot="1" x14ac:dyDescent="0.4">
      <c r="A35" s="224"/>
      <c r="B35" s="257" t="s">
        <v>806</v>
      </c>
      <c r="C35" s="251"/>
      <c r="D35" s="267"/>
      <c r="E35" s="267"/>
      <c r="F35" s="268">
        <f>F34*C35</f>
        <v>0</v>
      </c>
    </row>
    <row r="36" spans="1:6" ht="16.5" thickBot="1" x14ac:dyDescent="0.4">
      <c r="A36" s="231"/>
      <c r="B36" s="258" t="s">
        <v>32</v>
      </c>
      <c r="C36" s="234"/>
      <c r="D36" s="265"/>
      <c r="E36" s="265"/>
      <c r="F36" s="265">
        <f>SUM(F34:F35)</f>
        <v>0</v>
      </c>
    </row>
    <row r="37" spans="1:6" ht="15" customHeight="1" x14ac:dyDescent="0.35"/>
    <row r="38" spans="1:6" ht="5.25" customHeight="1" x14ac:dyDescent="0.35"/>
  </sheetData>
  <autoFilter ref="A6:G36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2022-01-28T06:31:03Z</dcterms:modified>
</cp:coreProperties>
</file>